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ม.ค.65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31" i="11" l="1"/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H14" i="11"/>
  <c r="I8" i="11" l="1"/>
  <c r="H8" i="11"/>
</calcChain>
</file>

<file path=xl/sharedStrings.xml><?xml version="1.0" encoding="utf-8"?>
<sst xmlns="http://schemas.openxmlformats.org/spreadsheetml/2006/main" count="77" uniqueCount="45">
  <si>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</si>
  <si>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</si>
  <si>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</si>
  <si>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</si>
  <si>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</si>
  <si>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</si>
  <si>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</si>
  <si>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</si>
  <si>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</si>
  <si>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</si>
  <si>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</si>
  <si>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</si>
  <si>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</si>
  <si>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</si>
  <si>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</si>
  <si>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</si>
  <si>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</si>
  <si>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</si>
  <si>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</si>
  <si>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</si>
  <si>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</si>
  <si>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</si>
  <si>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</si>
  <si>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</si>
  <si>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</si>
  <si>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</si>
  <si>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</si>
  <si>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</si>
  <si>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</si>
  <si>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</si>
  <si>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</si>
  <si>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</si>
  <si>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</si>
  <si>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</si>
  <si>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</si>
  <si>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วันที่ 31 มกราคม 2565</t>
  </si>
  <si>
    <t>หมายเหตุ  รวมงบประมาณในการดำเนินการจัดซื้อจัดจ้างในเดือนมกราคม 2565</t>
  </si>
  <si>
    <t>จัดซื้อน้ำดื่มเพื่อการบริโภค ประจำเดือน ธ.ค.64 (ศจก.)</t>
  </si>
  <si>
    <t>จัดจ้างบำรุงรักษารถยนต์ราชการ ยี่ห้อ Mitsubishi รุ่น Triton 2019 หมายเลขทะเบียน 1 ขช 7256 กทม.</t>
  </si>
  <si>
    <t>หจก. กฤษฎากลการ (ประเทศไทย)</t>
  </si>
  <si>
    <t>จ 231/2565</t>
  </si>
  <si>
    <t>ลงวันที่ 4 ม.ค.65</t>
  </si>
  <si>
    <t>จัดซื้อน้ำดื่มเพื่อการบริโภค ประจำเดือน ธ.ค.64 (สพป.)</t>
  </si>
  <si>
    <t>จัดซื้อน้ำมันเชื้อเพลิงของรถยนต์ราชการ ประจำเดือน ธ.ค.64</t>
  </si>
  <si>
    <t>สรุปผลการดำเนินการจัดซื้อจัดจ้างในรอบ เดือนมกราคม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</si>
</sst>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showWhiteSpace="0" view="pageLayout" zoomScale="130" zoomScaleNormal="220" zoomScalePageLayoutView="130" workbookViewId="0">
      <selection activeCell="A3" sqref="A3:K3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1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1" t="s">
        <v>35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2" t="s">
        <v>14</v>
      </c>
      <c r="B6" s="72" t="s">
        <v>2</v>
      </c>
      <c r="C6" s="74" t="s">
        <v>6</v>
      </c>
      <c r="D6" s="74" t="s">
        <v>7</v>
      </c>
      <c r="E6" s="74" t="s">
        <v>8</v>
      </c>
      <c r="F6" s="77" t="s">
        <v>11</v>
      </c>
      <c r="G6" s="78"/>
      <c r="H6" s="79" t="s">
        <v>12</v>
      </c>
      <c r="I6" s="80"/>
      <c r="J6" s="81" t="s">
        <v>0</v>
      </c>
      <c r="K6" s="74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3"/>
      <c r="B7" s="73"/>
      <c r="C7" s="75"/>
      <c r="D7" s="76"/>
      <c r="E7" s="76"/>
      <c r="F7" s="23" t="s">
        <v>9</v>
      </c>
      <c r="G7" s="23" t="s">
        <v>10</v>
      </c>
      <c r="H7" s="23" t="s">
        <v>1</v>
      </c>
      <c r="I7" s="24" t="s">
        <v>13</v>
      </c>
      <c r="J7" s="74"/>
      <c r="K7" s="76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2">
        <v>1</v>
      </c>
      <c r="B8" s="54" t="s">
        <v>26</v>
      </c>
      <c r="C8" s="65"/>
      <c r="D8" s="58" t="s">
        <v>16</v>
      </c>
      <c r="E8" s="60" t="s">
        <v>15</v>
      </c>
      <c r="F8" s="60"/>
      <c r="G8" s="69" t="s">
        <v>19</v>
      </c>
      <c r="H8" s="60">
        <f>F8</f>
        <v>0</v>
      </c>
      <c r="I8" s="58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4"/>
      <c r="B9" s="55"/>
      <c r="C9" s="66"/>
      <c r="D9" s="67"/>
      <c r="E9" s="68"/>
      <c r="F9" s="61"/>
      <c r="G9" s="59"/>
      <c r="H9" s="61"/>
      <c r="I9" s="67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2">
        <v>2</v>
      </c>
      <c r="B10" s="85" t="s">
        <v>43</v>
      </c>
      <c r="C10" s="56">
        <v>90000</v>
      </c>
      <c r="D10" s="58" t="s">
        <v>16</v>
      </c>
      <c r="E10" s="60" t="s">
        <v>15</v>
      </c>
      <c r="F10" s="49" t="s">
        <v>30</v>
      </c>
      <c r="G10" s="51">
        <v>9460</v>
      </c>
      <c r="H10" s="49" t="str">
        <f>F10</f>
        <v>ธนาคากรุงไทย</v>
      </c>
      <c r="I10" s="51">
        <f>G10</f>
        <v>9460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3"/>
      <c r="B11" s="86"/>
      <c r="C11" s="57"/>
      <c r="D11" s="59"/>
      <c r="E11" s="61"/>
      <c r="F11" s="50"/>
      <c r="G11" s="52"/>
      <c r="H11" s="50"/>
      <c r="I11" s="52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2">
        <v>3</v>
      </c>
      <c r="B12" s="54" t="s">
        <v>42</v>
      </c>
      <c r="C12" s="56">
        <v>43200</v>
      </c>
      <c r="D12" s="58" t="s">
        <v>16</v>
      </c>
      <c r="E12" s="60" t="s">
        <v>15</v>
      </c>
      <c r="F12" s="49" t="s">
        <v>28</v>
      </c>
      <c r="G12" s="51">
        <v>3330</v>
      </c>
      <c r="H12" s="49" t="str">
        <f>F12</f>
        <v>หจก. บุญปรีชา</v>
      </c>
      <c r="I12" s="51">
        <f>G12</f>
        <v>3330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4"/>
      <c r="B13" s="55"/>
      <c r="C13" s="57"/>
      <c r="D13" s="59"/>
      <c r="E13" s="61"/>
      <c r="F13" s="50"/>
      <c r="G13" s="52"/>
      <c r="H13" s="50"/>
      <c r="I13" s="52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2">
        <v>4</v>
      </c>
      <c r="B14" s="54" t="s">
        <v>37</v>
      </c>
      <c r="C14" s="56">
        <v>11556</v>
      </c>
      <c r="D14" s="58" t="s">
        <v>16</v>
      </c>
      <c r="E14" s="60" t="s">
        <v>15</v>
      </c>
      <c r="F14" s="49" t="s">
        <v>33</v>
      </c>
      <c r="G14" s="51">
        <v>353.1</v>
      </c>
      <c r="H14" s="49" t="str">
        <f>F14</f>
        <v>หจก.แหวนเพชรน้ำดื่ม</v>
      </c>
      <c r="I14" s="51">
        <f>G14</f>
        <v>353.1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3"/>
      <c r="B15" s="55"/>
      <c r="C15" s="57"/>
      <c r="D15" s="59"/>
      <c r="E15" s="61"/>
      <c r="F15" s="50"/>
      <c r="G15" s="52"/>
      <c r="H15" s="50"/>
      <c r="I15" s="52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2">
        <v>5</v>
      </c>
      <c r="B16" s="54" t="s">
        <v>38</v>
      </c>
      <c r="C16" s="56">
        <v>3000</v>
      </c>
      <c r="D16" s="58" t="s">
        <v>16</v>
      </c>
      <c r="E16" s="60" t="s">
        <v>15</v>
      </c>
      <c r="F16" s="49" t="s">
        <v>39</v>
      </c>
      <c r="G16" s="51">
        <v>2529.48</v>
      </c>
      <c r="H16" s="49" t="str">
        <f>F16</f>
        <v>หจก. กฤษฎากลการ (ประเทศไทย)</v>
      </c>
      <c r="I16" s="51">
        <f>G16</f>
        <v>2529.48</v>
      </c>
      <c r="J16" s="17" t="s">
        <v>3</v>
      </c>
      <c r="K16" s="47" t="s">
        <v>40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4"/>
      <c r="B17" s="55"/>
      <c r="C17" s="57"/>
      <c r="D17" s="59"/>
      <c r="E17" s="61"/>
      <c r="F17" s="50"/>
      <c r="G17" s="52"/>
      <c r="H17" s="50"/>
      <c r="I17" s="52"/>
      <c r="J17" s="21" t="s">
        <v>4</v>
      </c>
      <c r="K17" s="19" t="s">
        <v>41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3">
        <v>6</v>
      </c>
      <c r="B18" s="54"/>
      <c r="C18" s="56"/>
      <c r="D18" s="58" t="s">
        <v>16</v>
      </c>
      <c r="E18" s="60" t="s">
        <v>15</v>
      </c>
      <c r="F18" s="49"/>
      <c r="G18" s="51"/>
      <c r="H18" s="49">
        <f>F18</f>
        <v>0</v>
      </c>
      <c r="I18" s="51">
        <f>G18</f>
        <v>0</v>
      </c>
      <c r="J18" s="17" t="s">
        <v>3</v>
      </c>
      <c r="K18" s="4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3"/>
      <c r="B19" s="55"/>
      <c r="C19" s="57"/>
      <c r="D19" s="59"/>
      <c r="E19" s="61"/>
      <c r="F19" s="50"/>
      <c r="G19" s="52"/>
      <c r="H19" s="50"/>
      <c r="I19" s="52"/>
      <c r="J19" s="21" t="s">
        <v>4</v>
      </c>
      <c r="K19" s="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53">
        <v>7</v>
      </c>
      <c r="B20" s="54"/>
      <c r="C20" s="56"/>
      <c r="D20" s="58" t="s">
        <v>16</v>
      </c>
      <c r="E20" s="60" t="s">
        <v>15</v>
      </c>
      <c r="F20" s="49"/>
      <c r="G20" s="51"/>
      <c r="H20" s="49">
        <f>F20</f>
        <v>0</v>
      </c>
      <c r="I20" s="51">
        <f>G20</f>
        <v>0</v>
      </c>
      <c r="J20" s="17" t="s">
        <v>3</v>
      </c>
      <c r="K20" s="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53"/>
      <c r="B21" s="55"/>
      <c r="C21" s="57"/>
      <c r="D21" s="59"/>
      <c r="E21" s="61"/>
      <c r="F21" s="50"/>
      <c r="G21" s="52"/>
      <c r="H21" s="50"/>
      <c r="I21" s="52"/>
      <c r="J21" s="21" t="s">
        <v>4</v>
      </c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53">
        <v>8</v>
      </c>
      <c r="B22" s="54"/>
      <c r="C22" s="56"/>
      <c r="D22" s="58" t="s">
        <v>16</v>
      </c>
      <c r="E22" s="60" t="s">
        <v>15</v>
      </c>
      <c r="F22" s="49"/>
      <c r="G22" s="51"/>
      <c r="H22" s="49">
        <f>F22</f>
        <v>0</v>
      </c>
      <c r="I22" s="51">
        <f>G22</f>
        <v>0</v>
      </c>
      <c r="J22" s="17" t="s">
        <v>3</v>
      </c>
      <c r="K22" s="4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53"/>
      <c r="B23" s="55"/>
      <c r="C23" s="57"/>
      <c r="D23" s="59"/>
      <c r="E23" s="61"/>
      <c r="F23" s="50"/>
      <c r="G23" s="52"/>
      <c r="H23" s="50"/>
      <c r="I23" s="52"/>
      <c r="J23" s="21" t="s">
        <v>4</v>
      </c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53"/>
      <c r="B24" s="54"/>
      <c r="C24" s="56"/>
      <c r="D24" s="58" t="s">
        <v>16</v>
      </c>
      <c r="E24" s="60"/>
      <c r="F24" s="49"/>
      <c r="G24" s="51"/>
      <c r="H24" s="49"/>
      <c r="I24" s="51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53"/>
      <c r="B25" s="55"/>
      <c r="C25" s="57"/>
      <c r="D25" s="59"/>
      <c r="E25" s="61"/>
      <c r="F25" s="50"/>
      <c r="G25" s="52"/>
      <c r="H25" s="50"/>
      <c r="I25" s="52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88" t="s">
        <v>36</v>
      </c>
      <c r="B27" s="88"/>
      <c r="C27" s="88"/>
      <c r="D27" s="88"/>
      <c r="E27" s="88"/>
      <c r="F27" s="88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7">
        <v>3</v>
      </c>
      <c r="D28" s="87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2">
        <v>24</v>
      </c>
      <c r="D29" s="82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2">
        <f>SUM(C28:D29)</f>
        <v>27</v>
      </c>
      <c r="D30" s="82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83">
        <f>SUM(I8:I23)</f>
        <v>15672.58</v>
      </c>
      <c r="D31" s="84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ม.ค.65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2022-04-29T07:10:37Z</dcterms:modified>
</cp:coreProperties>
</file>